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645A1CA1-BE29-4238-B0CA-A9EDB554959A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0730" windowHeight="1104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<sst xmlns="http://schemas.openxmlformats.org/spreadsheetml/2006/main" count="66" uniqueCount="58">
  <si>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</si>
  <si>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</si>
  <si>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</si>
  <si>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</si>
  <si>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</si>
  <si>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</si>
  <si>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</si>
  <si>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</si>
  <si>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</si>
  <si>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</si>
  <si>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</si>
  <si>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</si>
  <si>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</si>
  <si>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</si>
  <si>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</si>
  <si>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</si>
  <si>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</si>
  <si>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</si>
  <si>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</si>
  <si>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</si>
  <si>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</si>
  <si>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</si>
  <si>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</si>
  <si>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</si>
  <si>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</si>
  <si>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</si>
  <si>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</si>
  <si>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</si>
  <si>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</si>
  <si>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</si>
  <si>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</si>
  <si>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</si>
  <si>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</si>
  <si>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</si>
  <si>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</si>
  <si>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</si>
  <si>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</si>
  <si>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</si>
  <si>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</si>
  <si>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</si>
  <si>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</si>
  <si>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</si>
  <si>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</si>
  <si>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</si>
  <si>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</si>
  <si>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</si>
  <si>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</si>
  <si>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</si>
  <si>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</si>
  <si>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</si>
  <si>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</si>
  <si>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JUNTA MUNICIPAL DE AGUA Y SANEAMIENTO DE MATAMOROS, CHIH.</t>
  </si>
  <si>
    <t>2024</t>
  </si>
  <si>
    <t>2023</t>
  </si>
  <si>
    <t>LIC. VANESSA CECILIA MEZA SOLTERO</t>
  </si>
  <si>
    <t>DIRECTORA FINANCIERA</t>
  </si>
  <si>
    <t>C. MARIA DE LOS ANGELES GAUCIN SALAS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</si>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</sst>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0" fontId="6" fillId="0" borderId="0" xfId="0" applyFont="1" applyAlignment="1">
      <alignment horizontal="justify" vertical="center"/>
    </xf>
    <xf numFmtId="4" fontId="4" fillId="0" borderId="0" xfId="0" applyNumberFormat="1" applyFont="1" applyAlignment="1">
      <alignment horizontal="right" vertical="center" wrapText="1"/>
    </xf>
    <xf numFmtId="3" fontId="6" fillId="3" borderId="0" xfId="2" applyNumberFormat="1" applyFont="1" applyFill="1" applyAlignment="1" applyProtection="1">
      <alignment vertical="top"/>
      <protection locked="0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activeCell="C73" sqref="C73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3" width="32" style="2" bestFit="1" customWidth="1"/>
    <col min="4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2" t="s">
        <v>51</v>
      </c>
      <c r="C2" s="53"/>
      <c r="D2" s="54"/>
      <c r="E2" s="1"/>
      <c r="F2" s="1"/>
      <c r="G2" s="1"/>
      <c r="H2" s="1"/>
      <c r="I2" s="1"/>
    </row>
    <row r="3" spans="1:9" x14ac:dyDescent="0.2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75" thickBot="1" x14ac:dyDescent="0.25">
      <c r="A4" s="1"/>
      <c r="B4" s="58" t="s">
        <v>50</v>
      </c>
      <c r="C4" s="59"/>
      <c r="D4" s="60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7"/>
      <c r="D7" s="35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4805495.1900000004</v>
      </c>
      <c r="D8" s="11">
        <f>SUM(D9:D18)</f>
        <v>2694921.17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2835454.05</v>
      </c>
      <c r="D12" s="13">
        <v>2633451.4500000002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11585.8</v>
      </c>
      <c r="D13" s="13">
        <v>25359.32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2467.5</v>
      </c>
      <c r="D14" s="13">
        <v>4843.96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7281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549268.98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1399288</v>
      </c>
      <c r="D17" s="13">
        <v>31021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149.86000000000001</v>
      </c>
      <c r="D18" s="13">
        <v>245.44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3869125.0199999996</v>
      </c>
      <c r="D19" s="11">
        <f>SUM(D20:D35)</f>
        <v>3659098.55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1083679.6100000001</v>
      </c>
      <c r="D20" s="13">
        <v>960859.1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532678.91</v>
      </c>
      <c r="D21" s="13">
        <v>587834.18000000005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1336793.1299999999</v>
      </c>
      <c r="D22" s="13">
        <v>1207647.7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142831.49</v>
      </c>
      <c r="D24" s="13">
        <v>132023.69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773141.88</v>
      </c>
      <c r="D35" s="13">
        <v>770733.88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8">
        <f>C8-C19</f>
        <v>936370.17000000086</v>
      </c>
      <c r="D36" s="15">
        <f>SUM(D8-D19)</f>
        <v>-964177.37999999989</v>
      </c>
      <c r="E36" s="1"/>
      <c r="F36" s="1"/>
      <c r="G36" s="1"/>
      <c r="H36" s="1"/>
      <c r="I36" s="1"/>
    </row>
    <row r="37" spans="1:9" x14ac:dyDescent="0.2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7"/>
      <c r="D38" s="35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777641.88</v>
      </c>
      <c r="D39" s="16">
        <f>SUM(D40:D42)</f>
        <v>770733.88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777641.88</v>
      </c>
      <c r="D42" s="18">
        <v>770733.88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1700838.18</v>
      </c>
      <c r="D43" s="16">
        <f>SUM(D44:D46)</f>
        <v>1959333.04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8">
        <v>1700838.18</v>
      </c>
      <c r="D44" s="18">
        <v>1750894.75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8">
        <v>0</v>
      </c>
      <c r="D45" s="18">
        <v>106809.85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8">
        <v>0</v>
      </c>
      <c r="D46" s="18">
        <v>101628.44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-923196.29999999993</v>
      </c>
      <c r="D47" s="16">
        <f>D39-D43</f>
        <v>-1188599.1600000001</v>
      </c>
      <c r="E47" s="1"/>
      <c r="F47" s="1"/>
      <c r="G47" s="1"/>
      <c r="H47" s="1"/>
      <c r="I47" s="1"/>
    </row>
    <row r="48" spans="1:9" x14ac:dyDescent="0.2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7"/>
      <c r="D49" s="35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0">
        <f>SUM(C51+C54)</f>
        <v>0</v>
      </c>
      <c r="D50" s="19">
        <f>SUM(D51+D54)</f>
        <v>2032162.98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1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39">
        <v>0</v>
      </c>
      <c r="D52" s="36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2032162.98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1250211.5</v>
      </c>
      <c r="D55" s="11">
        <f>SUM(D56+D59)</f>
        <v>85373.58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2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3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3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3">
        <v>1250211.5</v>
      </c>
      <c r="D59" s="22">
        <v>85373.58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0">
        <f>C50-C55</f>
        <v>-1250211.5</v>
      </c>
      <c r="D60" s="19">
        <f>D50-D55</f>
        <v>1946789.4</v>
      </c>
      <c r="E60" s="1"/>
      <c r="F60" s="1"/>
      <c r="G60" s="1"/>
      <c r="H60" s="1"/>
      <c r="I60" s="1"/>
    </row>
    <row r="61" spans="1:9" x14ac:dyDescent="0.2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8">
        <f>SUM(C60,C47,C36)</f>
        <v>-1237037.629999999</v>
      </c>
      <c r="D62" s="24">
        <f>SUM(D60,D47,D36)</f>
        <v>-205987.14000000013</v>
      </c>
      <c r="E62" s="1"/>
      <c r="F62" s="1"/>
      <c r="G62" s="1"/>
      <c r="H62" s="1"/>
      <c r="I62" s="1"/>
    </row>
    <row r="63" spans="1:9" x14ac:dyDescent="0.2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4">
        <v>182382.57</v>
      </c>
      <c r="D64" s="25">
        <v>600801.06000000006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4">
        <v>1445767.94</v>
      </c>
      <c r="D65" s="25">
        <v>182382.57</v>
      </c>
      <c r="E65" s="1"/>
      <c r="F65" s="1"/>
      <c r="G65" s="1"/>
      <c r="H65" s="1"/>
      <c r="I65" s="1"/>
    </row>
    <row r="66" spans="1:9" ht="12.75" thickBot="1" x14ac:dyDescent="0.25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">
      <c r="A67" s="1"/>
      <c r="B67" s="34" t="s">
        <v>49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/>
    </row>
    <row r="70" spans="1:9" s="31" customFormat="1" x14ac:dyDescent="0.2"/>
    <row r="71" spans="1:9" s="31" customFormat="1" x14ac:dyDescent="0.2">
      <c r="B71" s="45" t="s">
        <v>54</v>
      </c>
      <c r="C71" s="45" t="s">
        <v>56</v>
      </c>
    </row>
    <row r="72" spans="1:9" s="31" customFormat="1" ht="15" x14ac:dyDescent="0.25">
      <c r="B72" s="45" t="s">
        <v>55</v>
      </c>
      <c r="C72" s="45" t="s">
        <v>57</v>
      </c>
      <c r="D72" s="32"/>
    </row>
    <row r="73" spans="1:9" s="31" customFormat="1" x14ac:dyDescent="0.2">
      <c r="B73" s="45"/>
      <c r="C73" s="45"/>
    </row>
    <row r="74" spans="1:9" s="31" customFormat="1" x14ac:dyDescent="0.2">
      <c r="B74" s="45"/>
    </row>
    <row r="75" spans="1:9" s="31" customFormat="1" x14ac:dyDescent="0.2"/>
    <row r="76" spans="1:9" s="31" customFormat="1" x14ac:dyDescent="0.2"/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2025-01-30T18:07:37Z</cp:lastPrinted>
  <dcterms:created xsi:type="dcterms:W3CDTF">2019-12-03T19:09:42Z</dcterms:created>
  <dcterms:modified xsi:type="dcterms:W3CDTF">2025-01-30T18:09:04Z</dcterms:modified>
</cp:coreProperties>
</file>